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arosfinance-my.sharepoint.com/personal/office_arosfinance_ro/Documents/2. GHIDURI FINANTARE 2021-2027/PRIVATI/TRANZITIE JUSTA/Intreprinderi sociale/Ghid+anexe_intreprinderi sociale_sprijin direct/"/>
    </mc:Choice>
  </mc:AlternateContent>
  <xr:revisionPtr revIDLastSave="4" documentId="13_ncr:1_{E66EB55B-05A5-436D-ACAD-5485759CD8E6}" xr6:coauthVersionLast="47" xr6:coauthVersionMax="47" xr10:uidLastSave="{CB04BAC2-C5D1-4402-803C-C1290184EC67}"/>
  <bookViews>
    <workbookView xWindow="-120" yWindow="-120" windowWidth="29040" windowHeight="15720" xr2:uid="{00000000-000D-0000-FFFF-FFFF00000000}"/>
  </bookViews>
  <sheets>
    <sheet name="grila ETF" sheetId="1" r:id="rId1"/>
  </sheets>
  <definedNames>
    <definedName name="_xlnm.Print_Area" localSheetId="0">'grila ETF'!$A$1:$F$83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3" i="1" l="1"/>
  <c r="D50" i="1" l="1"/>
  <c r="D57" i="1"/>
  <c r="D83" i="1" l="1"/>
</calcChain>
</file>

<file path=xl/sharedStrings.xml><?xml version="1.0" encoding="utf-8"?>
<sst xmlns="http://schemas.openxmlformats.org/spreadsheetml/2006/main" count="107" uniqueCount="102">
  <si>
    <t>C.</t>
  </si>
  <si>
    <t>D</t>
  </si>
  <si>
    <t>Proiectul include măsuri care contribuie în mod substanțial la obiectivele de mediu</t>
  </si>
  <si>
    <t>Punctaj maxim</t>
  </si>
  <si>
    <t>a) &lt;2</t>
  </si>
  <si>
    <t>Punctajul în cadrul acestui subcriteriu este cumulativ. Nu se acordă punctaje intermediare.</t>
  </si>
  <si>
    <t>Punctajul în cadrul acestui subcriteriu nu este cumulativ. Nu se acordă punctaje intermediare.</t>
  </si>
  <si>
    <t>Localizarea investiției propuse a fi realizate în cadrul proiectului vizează:</t>
  </si>
  <si>
    <t>TOTAL</t>
  </si>
  <si>
    <t>c) în restul ariei geografice vizate de apelul de proiecte</t>
  </si>
  <si>
    <t>B1</t>
  </si>
  <si>
    <t>B2</t>
  </si>
  <si>
    <t>D1</t>
  </si>
  <si>
    <t>D2</t>
  </si>
  <si>
    <t>A8</t>
  </si>
  <si>
    <t>A7</t>
  </si>
  <si>
    <t>A6</t>
  </si>
  <si>
    <t>A5</t>
  </si>
  <si>
    <t>A4</t>
  </si>
  <si>
    <t>A3</t>
  </si>
  <si>
    <t>A2</t>
  </si>
  <si>
    <t>A1</t>
  </si>
  <si>
    <t>Contribuția proiectului la realizarea obiectivului acțiunii/priorității/obiectivului PTJ</t>
  </si>
  <si>
    <t>a) zonele defavorizate și/sau comunitățile marginalizate, inclusiv zone rurale marginalizate din aria geografică aplicabilă apelului de proiecte</t>
  </si>
  <si>
    <t>b) în alte zone rurale din aria geografică aplicabilă apelului de proiecte, cu excepția celor incluse în cadrul punctului a) de mai sus</t>
  </si>
  <si>
    <t>Contribuția proiectului la obiectivele de mediu și egalitatea de șanse, de tratament și accesibilitatea pentru persoanele cu dizabilități</t>
  </si>
  <si>
    <t>b) Proiectul nu include astfel de măsuri</t>
  </si>
  <si>
    <t>CRITERIU</t>
  </si>
  <si>
    <t>Punctajul în cadrul acestui subcriteriu nu este cumulativ. Nu se acordă punctaje intermediare. Punctarea cu 0 la criteriul A, subcriteriul A2, lit. c) nu va conduce la respingerea cererii de finanțare</t>
  </si>
  <si>
    <t>b) Se are în vedere și se justifică în cadrul planului de afaceri utilizarea de materii prime locale (sursa unor materii prime utilizate în fluxul de producție/servicii) să fie produse în județ, iar acest aspect se va justifica și demonstra în cadrul secțiunii specifice din planul de afaceri).</t>
  </si>
  <si>
    <t xml:space="preserve">Punctajul în cadrul acestui subcriteriu nu este cumulativ. Nu se acordă punctaje intermediare. </t>
  </si>
  <si>
    <t>Notă
Zonele defavorizate identificate în conformitate cu Studiul Disparități teritoriale în România (2021), sau alte zone identificate la nivelul teritoriului (exemplu: strategii de dezvoltare județeană, strategii de dezvoltare locale aprobate).
Comunitățile marginalizate în conformitate cu Atlasul comunităților marginalizate disponibil la data lansării apelurilor. 
Zone rurale marginalizate în conformitate cu Atlasul Zonelor Rurale Marginalizate şi al Dezvoltării Umane Locale din România, disponibil la momentul lansării apelurilor.
Având în vedere indisponibilitatea formei actualizate a Atlasul comunităților marginalizate se va utiliza forma existentă a documentului, disponibilă la data deschiderii apelurilor.
Dacă la data deschiderii apelurilor de proiecte in MYSMIS, Atlasul Zonelor Rurale Marginalizate şi al Dezvoltării Umane Locale din România nu este actualizat, proiectul se va analiza pe baza documentului respectiv existent (https://www.mmuncii.ro/j33/images/Documente/Minister/F6_Atlas_Rural_RO_23Mar2016.pdf).  De asemenea, dacă la data deschiderii apelului de proiecte în MYSMIS, există documente aprobate la nivel de județ/local (ex. strategii de dezvoltare) care să identifice alte zone defavorizate la nivelul acestora, acestea vor fi justificate în cadrul cererii de finanțare și se vor anexa extrase din documentele respective, inclusiv aprobarea acestora, pentru a putea fi luate în considerare în procesul de evaluare și selecție a cererilor de finanțare.</t>
  </si>
  <si>
    <t>Nota: Categoria lucrătorilor defavorizați și categoria lucrătorilor celor extrem de defavorizați sunt definite în conformitate cu prevederile Regulamentului (UE) nr. 651/2014, cu modificările și completările ulterioare, art. 2, punctele 4 și 99.</t>
  </si>
  <si>
    <t>Măsuri de instruire de tip inițiere, calificare, recalificare,  perfecționare, specializare cu recunoaștere națională în conformitate cu OUG nr. 129/2000 privind formarea profesională a adulților, adresate persoanelor angajate pentru ocuparea locurilor de muncă nou create prin proiect.</t>
  </si>
  <si>
    <t>Nota: Proiectele pot include costuri de formare profesională pentru angajarea șomerilor de peste 45 de ani, unici susținători ai familiilor monoparentale, șomerilor de lungă durată sau tinerilor NEET, cf. Legii nr. 76 / 2002.</t>
  </si>
  <si>
    <t xml:space="preserve">Raportul dintre cuantumul finanțării solicitate și cifra de afaceri înregistrată în anul fiscal anterior deschiderii apelului de proiecte </t>
  </si>
  <si>
    <t>Nota:Referitor la pct. e), pentru conformarea cu modalitatea de funcționare a MYSMIS se va puncta cu 0, fără a se respinge proiectul.</t>
  </si>
  <si>
    <t>Rata rentabilității financiare,  în anul fiscal anterior deschiderii apelului de proiecte 
(Rezultat net / Capitaluri proprii)</t>
  </si>
  <si>
    <t>d) &lt; 3%</t>
  </si>
  <si>
    <t>d) Proiectul respectă principiul DNSH, fiind prevăzute măsuri conform Orientării tehnice privind aplicarea principiului de „a nu aduce prejudicii semnificative” RRF și conform art. 17 din Regulamentul (UE) nr. 2020/852 privind instituirea unui cadru care să faciliteze investițiile durabile și de modificare a Regulamentului (UE) nr. 2019/2088 (”Regulamentul privind taxonomia”), analizei DNSH de la nivelul PTJ 2021-2027 , cu excepția măsurilor prevăzute la punctele a)-c) de mai sus.</t>
  </si>
  <si>
    <t>e) Proiectul nu respectă principiul DNSH, nefiind prevăzute măsuri conform Orientării tehnice privind aplicarea principiului de „a nu aduce prejudicii semnificative” RRF și conform art. 17 din Regulamentul (UE) nr. 2020/852 privind instituirea unui cadru care să faciliteze investițiile durabile și de modificare a Regulamentului (UE) nr. 2019/2088 (”Regulamentul privind taxonomia”), analizei DNSH de la nivelul PTJ 2021-2027.</t>
  </si>
  <si>
    <t>Proiectul include măsuri de asigurare a egalității de șanse și tratament pentru  adaptarea infrastructurii, inclusiv a echipamentelor și utilajelor pentru accesul și operarea de către persoane cu dizabilități (suplimentar/complementar fata de prevederile minime legale)</t>
  </si>
  <si>
    <t>a) Proiectul include măsuri suplimentare față de minimul legal cu privire la asigurarea egalității de șanse și tratament sau a accesibilității pentru persoanele cu dizabilități, în ceea ce privește accesul acestora la infrastructură și operarea de către acestea a  echipamentelor și utilajelor.</t>
  </si>
  <si>
    <t>Investiția vizează domeniile identificate expres în cadrul fiecărei priorități PTJ 2021-2027 și se încadrează în obiectivele liniei de finanțare definite conform ghidului solicitantului</t>
  </si>
  <si>
    <t>b) 	Angajarea prioritară a minimum unei persoane din cele care provin din activități economice, dintr-o industrie/ramură economică direct afectată de procesul de transformare în contextul procesului de tranziție justă în teritoriile vizate (întreg lanțul de producție, întreprinderile care își transformă procesul de producție pe domeniile verzi)</t>
  </si>
  <si>
    <t>c) 	Pentru minimum un loc de muncă din cele propuse a fi create, solicitantul se angajează să le ocupe cu persoane din cel puțin una din categoriile:              
- tinerii cu vârsta de până la 29 ani, 
- persoanele cu vârsta de peste 55 de ani,
- femeile,
- persoanele care se încadrează în categoria lucrătorilor defavorizați, a celor extrem de defavorizați și a lucrătorilor cu handicap.</t>
  </si>
  <si>
    <t xml:space="preserve">Proiectul este promovat de o întreprindere socială a cărui acționariat este în procent de 50% sau mai mare format din femei? </t>
  </si>
  <si>
    <t>Locurile de muncă propuse a fi create prin proiect prioritar, avute în vedere pentru:</t>
  </si>
  <si>
    <t xml:space="preserve">b) Proiectul este promovat de o întreprindere socială a cărei angajați provin din categoria lucrătorilor defavorizați, a celor extrem de defavorizați și a lucrătorilor cu handicap </t>
  </si>
  <si>
    <t>c) Proiectul nu este promovat de o întreprindere care îndeplinește condițiile de la lit. a).</t>
  </si>
  <si>
    <t>Punctajul în cadrul acestui subcriteriu este nu cumulativ. Nu se acordă punctaje intermediare.</t>
  </si>
  <si>
    <t>e) ≥ 5</t>
  </si>
  <si>
    <t>b) ≥ 2 și &lt; 3</t>
  </si>
  <si>
    <t>c) ≥ 3 și &lt; 4</t>
  </si>
  <si>
    <t>d) ≥ 4 și &lt; 5</t>
  </si>
  <si>
    <t>a) ≥ 10%</t>
  </si>
  <si>
    <t>b) ≥ 7% si &lt;10%</t>
  </si>
  <si>
    <t>c) ≥ 3% si &lt; 7%</t>
  </si>
  <si>
    <t>b) utilizarea unor sisteme/instalații/echipamente de încălzire/răcire, climatizare, de ventilare mecanică si altele,  în scopul reducerii consumului energetic din surse convenționale și a emisiilor de gaze cu efect de seră, optimizând consumul instalațiilor și a fluxului tehnologic. Nu poate reprezenta obiect principal al investiției.</t>
  </si>
  <si>
    <t>Viabilitatea proiectului și calitatea planului de afaceri</t>
  </si>
  <si>
    <t>a) Proiectul include astfel de măsuri destinate dobândirii cunoștințelor teoretice și practice specifice postului pentru minimum 1 persoană din cele angajate pentru ocuparea locurilor de muncă nou create prin proiect.</t>
  </si>
  <si>
    <t>Punctajul în cadrul acestui subcriteriu nu este cumulativ. Nu se acordă punctaje intermediare. Dacă la lit. b) valoarea este 0, proiectul nu se respinge. Proiectele pot include costuri de formare profesională pentru angajarea șomerilor de peste 45 de ani, unici susținători ai familiilor monoparentale, șomerilor de lungă durată sau tinerilor NEET, cf. Legii nr. 76 / 2002.</t>
  </si>
  <si>
    <t>Localizarea sediului social al aplicatului și/sau a punctului de lucru cu desfășurare de activitate economica în zona vizata de apel</t>
  </si>
  <si>
    <t>d) 1 loc de muncă nou creat suplimentar</t>
  </si>
  <si>
    <t>NOTĂ Referitor la pct. e), pentru conformarea cu modalitatea de funcționare a MYSMIS se va puncta cu 0 crearea de 0 locuri de muncă față de minimul obligatoriu a fi realizat prin proiect (2 locuri de muncă nou create), fără a se respinge proiectul.</t>
  </si>
  <si>
    <t>a) 	Angajarea de persoane cu competențe necesare din categoria profesională operatori și asamblori, indiferent de activitatea prestată în societatea angajatoare 
Operatorii și asamblorii operează și monitorizează mașini și echipamente industriale și agricole; conduc și operează trenuri și vehicule cu motor; asamblează piesele componente produselor conform specificațiilor și procedurilor stricte. Ocuparea locurilor de muncă presupune, în principal experiență cu mașinile industriale  și înțelegerea funcționării și funcționalității mașinilor și echipamentelor industriale și agricole, precum și capacitatea de a face față operațiunilor repetitive executate  de mașini și de a se adapta la inovațiile tehnologice. Cele mai multe locuri de muncă de operator de instalații și mașini, precum și locurile de muncă de asamblor necesită finalizarea primei etape de învățământ secundar, iar unele locuri de muncă pot necesita absolvenți de învățământ secundar. Tipurile de locuri de muncă vizate sunt destinate a fi ocupate de foști mineri și lucrători în carieră; operatori de mașini de finisare, placare și vopsire a metalelor; operatori de mașini de țesut și de tricotat; operatori de mașini alimentare și produse conexe; operatori de instalații de prelucrare a lemnului și de fabricare a hârtiei; asamblori de echipamente electrice si electronice; alți lucrători afectați de procesul de tranziție proveniți din întreprinderi de pe întreg lanțul de producție care își transformă procesul de producție și distribuție pe domeniile verzi ; șoferi de autobuz și tramvai etc.</t>
  </si>
  <si>
    <t>e) Planul de afaceri  pune în evidență riscuri semnificative pentru viabilitatea proiectului, respectiv:
- unul sau mai mulți dintre indicatorii financiari la 3 ani de la finalizarea investiției: Rata de solvabilitate ≤ 1.5 sau  Rata lichidității ≤  1 sau Rata profitului din exploatare ≤ 0  sau 
- deși indicatorii financiari depășesc plafoanele indicate,  previziunea veniturilor nu este corelată cu investiția propusă, rezultând supraestimări semnificative ale acestora  și/sau sunt omise categorii de cheltuieli de intervenție și operare semnificative și/sau anumite cheltuieli sunt subdimensionate fără ca estimarea acestora să fie justificată cu date/ surse de încredere.</t>
  </si>
  <si>
    <t xml:space="preserve">Capacitatea financiară a solicitantului </t>
  </si>
  <si>
    <t>Notă
Pentru activitatea de construcții, conform DNSH solicitanții trebuie să supună procesului de reutilizare, reciclare, valorificare 70% (în greutate) din categoria deșeurilor provenite din aceste activități, conform art. 17 alin. 7 din Ordonanţa de urgenţă nr. 92/2021 privind regimul deşeurilor, cu modificările și completările ulterioare. De asemenea, acolo unde proiectul nu prevede activități de construcții se va avea în vedere posibilitatea de reutilizare/recuperare/valorificare a echipamentelor care fac obiectul proiectului (a se vedea prevederile Analizei DNSH a PTJ, din anexa la schema de măsuri de ajutor de minimis).</t>
  </si>
  <si>
    <t>(valori afișate cu 2 zecimale)</t>
  </si>
  <si>
    <t xml:space="preserve">c) În afara zonei vizate de apel </t>
  </si>
  <si>
    <t>a) utilizarea energiei din surse regenerabile prin montarea/ instalarea unor de sisteme alternative de producere a energiei electrice și/sau termice pentru fluxul de producție, precum instalații cu captatoare solare termice sau electrice, instalații cu panouri fotovoltaice/fototermice.</t>
  </si>
  <si>
    <t>a) Previziunea veniturilor este corelată cu investiția propusă și susținută de analiza de piață și strategia de marketing (Anexa 5- Planul de afaceri)? Analiza contextului social demonstrează existența cererii pentru intervenția socială și sunt fundamentate previziunile de creștere a activității</t>
  </si>
  <si>
    <t>a) Proiectul este promovat de o întreprindere socială a cărei membri asociați sunt în procent de 50% sau mai mare format din femei (criteriul se referă la procentul acțiunilor deținute de femei  înainte de data lansării ghidului în consultare, inclusiv).</t>
  </si>
  <si>
    <t xml:space="preserve">b) Previziunea cheltuielilor include toate cheltuielile necesare realizării intervenției sociale? Estimarea acestora este realistă și justificată pe bază de date și surse de încredere (oferte de preț/ cataloage/ capturi de oferte de pe website-uri)? </t>
  </si>
  <si>
    <t>c) Proiectul nu presupune utilizarea materiilor prime secundare, locale în fluxul de producție/servicii, în conformitate cu pct. a), b).</t>
  </si>
  <si>
    <t xml:space="preserve">Grilă de evaluare tehnico-financiară </t>
  </si>
  <si>
    <t>b) În zona vizată de apel după lansarea ghidului în consultare</t>
  </si>
  <si>
    <t>a) În zona vizată de apel înainte de lansarea ghidului în consultare</t>
  </si>
  <si>
    <t xml:space="preserve">Investiția se realizează într-unul dintre domeniile identificate expres în cadrul fiecărei priorități PTJ 2021-2027 și care nu sunt excluse din domeniile de aplicare ale:
- Regulamentului UE 2021/1060, cu modificările și completările ulterioare;
- Regulamentului UE 2021/1056, cu modificările și completările ulterioare;
- Regulamentului UE 2014/651, cu modificările și completările ulterioare
- Regulamentului UE 2023/2831, cu modificările și completările ulterioare.
- Analiza DNSH de la nivelul PTJ 2021-2027 sau nu se în cadrează în activitățile cuprinse in Anexa I Directiva 2003/87/CE, de stabilire a unui sistem de comercializare a cotelor de emisie de gaze cu efect de seră în cadrul Comunității și de modificare a Directivei 96/61/CE.                             </t>
  </si>
  <si>
    <t>*Evaluarea fiecărui criteriu/subcriteriu se va face strict în concordanță cu elementele explicit definite pentru criteriul/subcriteriul respectiv.  </t>
  </si>
  <si>
    <r>
      <t xml:space="preserve"> </t>
    </r>
    <r>
      <rPr>
        <b/>
        <i/>
        <sz val="10"/>
        <color theme="1"/>
        <rFont val="Aptos Display"/>
      </rPr>
      <t>Punctarea cu 0 la criteriul A, subcriteriul A1, va conduce la respingerea cererii de finanțare</t>
    </r>
    <r>
      <rPr>
        <i/>
        <sz val="10"/>
        <color theme="1"/>
        <rFont val="Aptos Display"/>
      </rPr>
      <t xml:space="preserve">, indiferent de numărul total de puncte cumulat obținut pentru restul criteriilor. </t>
    </r>
  </si>
  <si>
    <r>
      <t>a) Se are în vedere și se justifică în cadrul planului de afaceri utilizarea de materii prime secundare în fluxul de producție/servi</t>
    </r>
    <r>
      <rPr>
        <sz val="10"/>
        <rFont val="Aptos Display"/>
      </rPr>
      <t xml:space="preserve">cii? Resursele respective provin din activități de reciclare, reparare și reutilizare, </t>
    </r>
    <r>
      <rPr>
        <sz val="10"/>
        <rFont val="Aptos Display"/>
        <family val="2"/>
      </rPr>
      <t xml:space="preserve">în corelare cu Strategia națională pentru economia circulară și a planului de acțiune aferent?
Materiile prime secundare reprezintă „materiale reciclate care pot fi folosite în procesele de fabricație, în locul materialelor noi sau neutilizate ori împreună cu acestea (cunoscute sub numele de materii prime primare). În cadrul planului de afaceri, se justifică utilizarea materiilor prime secundare (materii prime, produse finite, materiale consumabile, obiecte de inventar, ambalaje), provenite din activități de reciclare, reparare și reutilizare. Aceste resurse sunt integrate în procesele de producție sau prestare a serviciilor, în concordanță cu Strategia națională pentru economia circulară și planul de acțiune aferent.
Proveniența materiilor prime secundare va fi demonstrată prin documente precum oferte comerciale, pre-contracte sau contracte comerciale, care atestă că produsele sunt realizate din materiale reciclate. De asemenea, vor fi furnizate certificate de producător sau alte înscrisuri emise de organisme competente, care confirmă calitatea de producător al materialelor respective.
Cantitatea de materii prime secundare utilizate va fi direct corelată cu activitățile desfășurate, asigurându-se că sunt utilizate resursele într-o manieră eficientă și sustenabilă, în conformitate cu tipurile de investiții (productive sau în servicii).
În plus, solicitantul poate demonstra îndeplinirea acestui criteriu prin preluarea și reutilizarea materiilor prime secundare în regie proprie, conform documentelor legale și certificărilor aferente. 
</t>
    </r>
  </si>
  <si>
    <r>
      <t xml:space="preserve">a) &gt; 3 locuri de muncă nou create </t>
    </r>
    <r>
      <rPr>
        <sz val="10"/>
        <rFont val="Aptos Display"/>
      </rPr>
      <t>suplimentar</t>
    </r>
  </si>
  <si>
    <r>
      <t>b) 3 locuri de muncă nou create</t>
    </r>
    <r>
      <rPr>
        <sz val="10"/>
        <color rgb="FFFF0000"/>
        <rFont val="Aptos Display"/>
        <family val="2"/>
      </rPr>
      <t xml:space="preserve"> </t>
    </r>
    <r>
      <rPr>
        <sz val="10"/>
        <rFont val="Aptos Display"/>
      </rPr>
      <t>suplimentar</t>
    </r>
  </si>
  <si>
    <r>
      <t xml:space="preserve">c) 2 locuri de muncă nou create </t>
    </r>
    <r>
      <rPr>
        <sz val="10"/>
        <rFont val="Aptos Display"/>
      </rPr>
      <t>suplimentar</t>
    </r>
  </si>
  <si>
    <r>
      <t xml:space="preserve">e) 0 locuri de muncă nou create </t>
    </r>
    <r>
      <rPr>
        <sz val="10"/>
        <rFont val="Aptos Display"/>
      </rPr>
      <t>suplimentar</t>
    </r>
  </si>
  <si>
    <r>
      <t xml:space="preserve">d) </t>
    </r>
    <r>
      <rPr>
        <sz val="10"/>
        <color theme="1"/>
        <rFont val="Aptos Display"/>
        <family val="2"/>
      </rPr>
      <t>În cazul în care nu se regăsește la niciunul dintre punctele a)-c), la pct. d), pentru conformarea cu modalitatea de funcționare a MYSMIS se va puncta cu 0, fără a se respinge proiectul.</t>
    </r>
  </si>
  <si>
    <r>
      <t>c) Planul de Afaceri pune în evidență modalitatea de îndeplinire precum și riscurile identificate în realizarea indicator</t>
    </r>
    <r>
      <rPr>
        <sz val="10"/>
        <rFont val="Aptos Display"/>
      </rPr>
      <t>i lor financiari la 3</t>
    </r>
    <r>
      <rPr>
        <sz val="10"/>
        <rFont val="Aptos Display"/>
        <family val="2"/>
      </rPr>
      <t xml:space="preserve"> ani de la finalizarea investiției, astfel încât:
Rata de solvabilitate &gt; 1.5
Rata lichidității &gt; 1
Rata profitului din exploatare &gt; 0 %</t>
    </r>
  </si>
  <si>
    <r>
      <t>d) Proiectul prevede măsuri clare de asigurar</t>
    </r>
    <r>
      <rPr>
        <sz val="10"/>
        <rFont val="Aptos Display"/>
      </rPr>
      <t>e a sustenabilității</t>
    </r>
    <r>
      <rPr>
        <sz val="10"/>
        <rFont val="Aptos Display"/>
        <family val="2"/>
      </rPr>
      <t xml:space="preserve"> intervenției sociale? În cadrul PA sunt identificate riscuri ce pot interveni în implementarea și în sustenabilitatea proiectului, iar măsurile de prevenire sunt fezabile?</t>
    </r>
  </si>
  <si>
    <r>
      <t xml:space="preserve">Punctajul în cadrul acestui criteriu este cumulativ. Nu se acordă punctaje intermediare. </t>
    </r>
    <r>
      <rPr>
        <b/>
        <i/>
        <sz val="10"/>
        <rFont val="Aptos Display"/>
      </rPr>
      <t>Punctarea cu 0 la punctul e) va conduce la respingerea cererii de finanțare,</t>
    </r>
    <r>
      <rPr>
        <i/>
        <sz val="10"/>
        <rFont val="Aptos Display"/>
      </rPr>
      <t xml:space="preserve"> indiferent de numărul total de puncte cumulat obținut pentru restul criteriilor.</t>
    </r>
  </si>
  <si>
    <r>
      <t>c) măsuri pentru minimizarea la surs</t>
    </r>
    <r>
      <rPr>
        <sz val="10"/>
        <rFont val="Aptos Display"/>
      </rPr>
      <t>ă a deșeurilor rezultate din activitatea firmei și/sau activitățile  de dezafectare/dezmembrare</t>
    </r>
    <r>
      <rPr>
        <sz val="10"/>
        <color rgb="FF000000"/>
        <rFont val="Aptos Display"/>
        <family val="2"/>
      </rPr>
      <t xml:space="preserve"> pentru creșterea gradului de recuperare, reutilizare și reciclare a deșeurilor rezultate (nu se referă la introducerea acestora în fluxul de producție).</t>
    </r>
  </si>
  <si>
    <r>
      <t xml:space="preserve">Punctajul în cadrul acestui subcriteriu este cumulativ. Nu se acordă punctaje intermediare. </t>
    </r>
    <r>
      <rPr>
        <b/>
        <i/>
        <sz val="10"/>
        <color rgb="FF000000"/>
        <rFont val="Aptos Display"/>
        <family val="2"/>
      </rPr>
      <t>Punctarea cu 0 la punctul e) va conduce la respingerea cererii de finanțare</t>
    </r>
    <r>
      <rPr>
        <i/>
        <sz val="10"/>
        <color rgb="FF000000"/>
        <rFont val="Aptos Display"/>
        <family val="2"/>
      </rPr>
      <t>, indiferent de numărul total de puncte cumulat obținut pentru restul criteriilor.</t>
    </r>
  </si>
  <si>
    <r>
      <t xml:space="preserve">b) Proiectul nu include măsuri suplimentare față de minimul legal cu privire la asigurarea egalității de șanse sau tratament și a accesibilității pentru persoanele cu dizabilități, în ceea ce privește accesul acestora la infrastructură și operarea de către acestea a  echipamentelor și utilajelor. </t>
    </r>
    <r>
      <rPr>
        <sz val="10"/>
        <color rgb="FF000000"/>
        <rFont val="Aptos Display"/>
      </rPr>
      <t>Se acordă 0 puncte, fără a se respinge proiectul</t>
    </r>
    <r>
      <rPr>
        <b/>
        <sz val="10"/>
        <color rgb="FF000000"/>
        <rFont val="Aptos Display"/>
        <family val="2"/>
      </rPr>
      <t>.</t>
    </r>
  </si>
  <si>
    <r>
      <t>A.</t>
    </r>
    <r>
      <rPr>
        <sz val="11"/>
        <rFont val="Aptos Display"/>
        <family val="2"/>
      </rPr>
      <t> </t>
    </r>
  </si>
  <si>
    <r>
      <t xml:space="preserve">Utilizarea materiilor </t>
    </r>
    <r>
      <rPr>
        <b/>
        <sz val="11"/>
        <rFont val="Aptos Display"/>
        <family val="2"/>
      </rPr>
      <t>prime</t>
    </r>
    <r>
      <rPr>
        <b/>
        <sz val="11"/>
        <color theme="1"/>
        <rFont val="Aptos Display"/>
        <family val="2"/>
      </rPr>
      <t xml:space="preserve"> secundare/locale și caracterul inovativ al investiției productivă propuse prin proiect</t>
    </r>
  </si>
  <si>
    <r>
      <t>B.</t>
    </r>
    <r>
      <rPr>
        <sz val="11"/>
        <rFont val="Aptos Display"/>
        <family val="2"/>
      </rPr>
      <t> </t>
    </r>
  </si>
  <si>
    <t>Proiectul presupune crearea de noi locuri de muncă, suplimentar față de nr. minim de locuri de muncă obligatoriu a fi create prin proiect (min. 1 loc de muncă obligatoriu a fi realizat prin proiect)
Nr.elig - numarul minim obligatoriu de locuri de munca nou create, conform condiției de eligibilitate prevăzute la secțiunea 3.6 /5.3 la Ghidul solicitantului</t>
  </si>
  <si>
    <t>Notă -min. 1 loc loc de muncă obligatoriu a fi realizate prin proiect</t>
  </si>
  <si>
    <t>Nota: Criteriul nu se aplica intreprinderilor sociale nou înființate și care nu au întocmite situații financiare pentru anul fiscal anterior deschiderii apelului de proiecte. În acest caz criteriul B va fi punctat cu 0 puncte fără ca acest lucru să conducă la respingerea proiectului.</t>
  </si>
  <si>
    <t>Nota: Indicatorii Rata de solvabilitate și Rata lichidității sunt cei  care rezultă din cadrul Machetei financiare, foaia de lucru 7 Indicatori.
Indicatoul Rata profitului din exploatare este cel care rezultă din cadrul Machetei Financiare, foaia de lucru 1D - Analiză financiară indicatori (linia 34  R_Rexp = Rezultat exploatare / CA)</t>
  </si>
  <si>
    <r>
      <rPr>
        <b/>
        <sz val="11"/>
        <color theme="9" tint="-0.249977111117893"/>
        <rFont val="Aptos Display"/>
      </rPr>
      <t>Anexa 9 la Ghidul Solicitantului - pentru acțiunea „Dezvoltarea întreprinderilor și antreprenoriatului” componenta „Sprijin pentru creșterea durabilă a întreprinderilor sociale  și crearea de locuri de muncă” – sprijin direct din cadrul Programului Tranziție Justă 2021 – 2027,</t>
    </r>
    <r>
      <rPr>
        <b/>
        <sz val="10"/>
        <color theme="9" tint="-0.249977111117893"/>
        <rFont val="Aptos Display"/>
      </rPr>
      <t xml:space="preserve"> 
Investiții pentru întreprinderile sociale – sprijin direct, PTJ – prioritatea 1 Gorj
Investiții pentru întreprinderile sociale – sprijin direct, PTJ – prioritatea 3 Dolj
Investiții pentru întreprinderile sociale – sprijin direct, PTJ – prioritatea 4 Galați
Investiții pentru întreprinderile sociale – sprijin direct, PTJ – prioritatea Prahova
Investiții pentru întreprinderile sociale – sprijin direct, PTJ – prioritatea 6 Mureș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</si>
</sst>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8" x14ac:knownFonts="1">
    <font>
      <sz val="11"/>
      <color theme="1"/>
      <name val="Calibri"/>
      <family val="2"/>
      <scheme val="minor"/>
    </font>
    <font>
      <b/>
      <sz val="11"/>
      <name val="Calibri"/>
      <family val="2"/>
      <scheme val="minor"/>
    </font>
    <font>
      <sz val="11"/>
      <color rgb="FFFF0000"/>
      <name val="Calibri"/>
      <family val="2"/>
      <scheme val="minor"/>
    </font>
    <font>
      <sz val="11"/>
      <color theme="5" tint="-0.249977111117893"/>
      <name val="Calibri"/>
      <family val="2"/>
      <scheme val="minor"/>
    </font>
    <font>
      <b/>
      <sz val="11"/>
      <color theme="1"/>
      <name val="Aptos Display"/>
      <family val="2"/>
    </font>
    <font>
      <sz val="14"/>
      <color theme="1"/>
      <name val="Aptos Display"/>
      <family val="2"/>
    </font>
    <font>
      <b/>
      <sz val="14"/>
      <color theme="9" tint="-0.249977111117893"/>
      <name val="Aptos Display"/>
      <family val="2"/>
    </font>
    <font>
      <i/>
      <sz val="10"/>
      <color theme="1"/>
      <name val="Aptos Display"/>
      <family val="2"/>
    </font>
    <font>
      <b/>
      <sz val="10"/>
      <color theme="1"/>
      <name val="Aptos Display"/>
      <family val="2"/>
    </font>
    <font>
      <sz val="10"/>
      <color theme="1"/>
      <name val="Aptos Display"/>
      <family val="2"/>
    </font>
    <font>
      <i/>
      <sz val="10"/>
      <color rgb="FFFF0000"/>
      <name val="Aptos Display"/>
      <family val="2"/>
    </font>
    <font>
      <b/>
      <sz val="11"/>
      <color theme="9" tint="-0.249977111117893"/>
      <name val="Aptos Display"/>
    </font>
    <font>
      <b/>
      <sz val="10"/>
      <color theme="9" tint="-0.249977111117893"/>
      <name val="Aptos Display"/>
    </font>
    <font>
      <sz val="10"/>
      <color theme="1"/>
      <name val="Calibri"/>
      <family val="2"/>
      <scheme val="minor"/>
    </font>
    <font>
      <b/>
      <sz val="10"/>
      <name val="Aptos Display"/>
      <family val="2"/>
    </font>
    <font>
      <sz val="10"/>
      <name val="Calibri"/>
      <family val="2"/>
      <scheme val="minor"/>
    </font>
    <font>
      <sz val="10"/>
      <color theme="1"/>
      <name val="Arial"/>
      <family val="2"/>
    </font>
    <font>
      <sz val="10"/>
      <name val="Aptos Display"/>
      <family val="2"/>
    </font>
    <font>
      <sz val="10"/>
      <color theme="5" tint="-0.249977111117893"/>
      <name val="Calibri"/>
      <family val="2"/>
      <scheme val="minor"/>
    </font>
    <font>
      <i/>
      <sz val="10"/>
      <color theme="1"/>
      <name val="Aptos Display"/>
    </font>
    <font>
      <b/>
      <i/>
      <sz val="10"/>
      <color theme="1"/>
      <name val="Aptos Display"/>
    </font>
    <font>
      <i/>
      <sz val="10"/>
      <name val="Aptos Display"/>
    </font>
    <font>
      <sz val="10"/>
      <name val="Aptos Display"/>
    </font>
    <font>
      <sz val="10"/>
      <color rgb="FFFF0000"/>
      <name val="Aptos Display"/>
      <family val="2"/>
    </font>
    <font>
      <sz val="10"/>
      <name val="Aptos Display"/>
      <family val="2"/>
      <charset val="238"/>
    </font>
    <font>
      <b/>
      <sz val="10"/>
      <color rgb="FF000000"/>
      <name val="Aptos Display"/>
      <family val="2"/>
    </font>
    <font>
      <sz val="10"/>
      <color theme="5" tint="-0.249977111117893"/>
      <name val="Aptos Display"/>
      <family val="2"/>
    </font>
    <font>
      <sz val="10"/>
      <color rgb="FF000000"/>
      <name val="Aptos Display"/>
      <family val="2"/>
    </font>
    <font>
      <i/>
      <sz val="10"/>
      <name val="Aptos Display"/>
      <family val="2"/>
    </font>
    <font>
      <sz val="10"/>
      <color rgb="FFFF0000"/>
      <name val="Calibri"/>
      <family val="2"/>
      <scheme val="minor"/>
    </font>
    <font>
      <b/>
      <i/>
      <sz val="10"/>
      <name val="Aptos Display"/>
    </font>
    <font>
      <i/>
      <sz val="10"/>
      <color rgb="FF000000"/>
      <name val="Aptos Display"/>
      <family val="2"/>
    </font>
    <font>
      <b/>
      <i/>
      <sz val="10"/>
      <color rgb="FF000000"/>
      <name val="Aptos Display"/>
      <family val="2"/>
    </font>
    <font>
      <sz val="10"/>
      <color rgb="FF000000"/>
      <name val="Aptos Display"/>
    </font>
    <font>
      <b/>
      <sz val="11"/>
      <name val="Aptos Display"/>
      <family val="2"/>
    </font>
    <font>
      <b/>
      <sz val="12"/>
      <name val="Aptos Display"/>
      <family val="2"/>
    </font>
    <font>
      <sz val="11"/>
      <name val="Aptos Display"/>
      <family val="2"/>
    </font>
    <font>
      <b/>
      <sz val="11"/>
      <color rgb="FF000000"/>
      <name val="Aptos Display"/>
      <family val="2"/>
    </font>
  </fonts>
  <fills count="6">
    <fill>
      <patternFill patternType="none"/>
    </fill>
    <fill>
      <patternFill patternType="gray125"/>
    </fill>
    <fill>
      <patternFill patternType="solid">
        <fgColor theme="0"/>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theme="0" tint="-0.249977111117893"/>
        <bgColor rgb="FF3494BA"/>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diagonal/>
    </border>
    <border>
      <left/>
      <right/>
      <top/>
      <bottom style="thin">
        <color rgb="FF000000"/>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rgb="FF000000"/>
      </left>
      <right/>
      <top/>
      <bottom/>
      <diagonal/>
    </border>
  </borders>
  <cellStyleXfs count="1">
    <xf numFmtId="0" fontId="0" fillId="0" borderId="0"/>
  </cellStyleXfs>
  <cellXfs count="93">
    <xf numFmtId="0" fontId="0" fillId="0" borderId="0" xfId="0"/>
    <xf numFmtId="0" fontId="2" fillId="0" borderId="0" xfId="0" applyFont="1" applyAlignment="1">
      <alignment vertical="justify"/>
    </xf>
    <xf numFmtId="0" fontId="0" fillId="2" borderId="0" xfId="0" applyFill="1"/>
    <xf numFmtId="0" fontId="3" fillId="0" borderId="0" xfId="0" applyFont="1"/>
    <xf numFmtId="0" fontId="7" fillId="0" borderId="0" xfId="0" applyFont="1"/>
    <xf numFmtId="0" fontId="8" fillId="0" borderId="0" xfId="0" applyFont="1" applyAlignment="1">
      <alignment horizontal="justify" vertical="center"/>
    </xf>
    <xf numFmtId="0" fontId="7" fillId="0" borderId="0" xfId="0" applyFont="1" applyAlignment="1">
      <alignment horizontal="justify" vertical="center"/>
    </xf>
    <xf numFmtId="0" fontId="0" fillId="0" borderId="0" xfId="0" applyAlignment="1">
      <alignment vertical="center"/>
    </xf>
    <xf numFmtId="0" fontId="5" fillId="0" borderId="0" xfId="0" applyFont="1" applyAlignment="1">
      <alignment vertical="center"/>
    </xf>
    <xf numFmtId="0" fontId="1" fillId="0" borderId="0" xfId="0" applyFont="1" applyAlignment="1">
      <alignment horizontal="right" vertical="center"/>
    </xf>
    <xf numFmtId="0" fontId="5" fillId="0" borderId="0" xfId="0" applyFont="1"/>
    <xf numFmtId="0" fontId="6" fillId="0" borderId="0" xfId="0" applyFont="1" applyAlignment="1">
      <alignment wrapText="1"/>
    </xf>
    <xf numFmtId="0" fontId="12" fillId="0" borderId="0" xfId="0" applyFont="1" applyAlignment="1">
      <alignment wrapText="1"/>
    </xf>
    <xf numFmtId="0" fontId="13" fillId="0" borderId="0" xfId="0" applyFont="1"/>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horizontal="justify" vertical="center"/>
    </xf>
    <xf numFmtId="0" fontId="17" fillId="3" borderId="1" xfId="0" applyFont="1" applyFill="1" applyBorder="1" applyAlignment="1">
      <alignment wrapText="1"/>
    </xf>
    <xf numFmtId="0" fontId="14" fillId="4" borderId="1" xfId="0" applyFont="1" applyFill="1" applyBorder="1" applyAlignment="1">
      <alignment horizontal="center" vertical="center" wrapText="1"/>
    </xf>
    <xf numFmtId="0" fontId="14" fillId="4" borderId="1" xfId="0" applyFont="1" applyFill="1" applyBorder="1" applyAlignment="1">
      <alignment horizontal="left" vertical="center" wrapText="1"/>
    </xf>
    <xf numFmtId="0" fontId="17" fillId="0" borderId="1" xfId="0" applyFont="1" applyBorder="1" applyAlignment="1">
      <alignment horizontal="center" wrapText="1"/>
    </xf>
    <xf numFmtId="0" fontId="17" fillId="0" borderId="1" xfId="0" applyFont="1" applyBorder="1" applyAlignment="1">
      <alignment horizontal="left" vertical="center" wrapText="1"/>
    </xf>
    <xf numFmtId="0" fontId="17" fillId="0" borderId="1" xfId="0" applyFont="1" applyBorder="1" applyAlignment="1">
      <alignment horizontal="center" vertical="center" wrapText="1"/>
    </xf>
    <xf numFmtId="0" fontId="18" fillId="0" borderId="0" xfId="0" applyFont="1"/>
    <xf numFmtId="0" fontId="19" fillId="2" borderId="1" xfId="0" applyFont="1" applyFill="1" applyBorder="1" applyAlignment="1">
      <alignment horizontal="left" vertical="center" wrapText="1"/>
    </xf>
    <xf numFmtId="0" fontId="17" fillId="0" borderId="1" xfId="0" applyFont="1" applyBorder="1" applyAlignment="1">
      <alignment horizontal="left" wrapText="1"/>
    </xf>
    <xf numFmtId="0" fontId="17" fillId="2" borderId="1" xfId="0" applyFont="1" applyFill="1" applyBorder="1" applyAlignment="1">
      <alignment horizontal="left" vertical="center" wrapText="1"/>
    </xf>
    <xf numFmtId="0" fontId="8" fillId="0" borderId="3" xfId="0" applyFont="1" applyBorder="1" applyAlignment="1">
      <alignment horizontal="center"/>
    </xf>
    <xf numFmtId="0" fontId="17" fillId="2" borderId="4" xfId="0" applyFont="1" applyFill="1" applyBorder="1" applyAlignment="1">
      <alignment horizontal="center" vertical="center"/>
    </xf>
    <xf numFmtId="0" fontId="21" fillId="2" borderId="1" xfId="0" applyFont="1" applyFill="1" applyBorder="1" applyAlignment="1">
      <alignment horizontal="left" vertical="center" wrapText="1"/>
    </xf>
    <xf numFmtId="0" fontId="17" fillId="2"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7" fillId="0" borderId="2" xfId="0" applyFont="1" applyBorder="1" applyAlignment="1">
      <alignment horizontal="left" vertical="center" wrapText="1"/>
    </xf>
    <xf numFmtId="0" fontId="21" fillId="0" borderId="2" xfId="0" applyFont="1" applyBorder="1" applyAlignment="1">
      <alignment horizontal="left" vertical="center" wrapText="1"/>
    </xf>
    <xf numFmtId="0" fontId="13" fillId="0" borderId="0" xfId="0" applyFont="1" applyAlignment="1">
      <alignment vertical="center"/>
    </xf>
    <xf numFmtId="0" fontId="21" fillId="0" borderId="1" xfId="0" applyFont="1" applyBorder="1" applyAlignment="1">
      <alignment horizontal="left" vertical="center" wrapText="1"/>
    </xf>
    <xf numFmtId="0" fontId="24" fillId="0" borderId="1" xfId="0" applyFont="1" applyBorder="1" applyAlignment="1">
      <alignment horizontal="left" vertical="center" wrapText="1"/>
    </xf>
    <xf numFmtId="0" fontId="9" fillId="0" borderId="1" xfId="0" applyFont="1" applyBorder="1" applyAlignment="1">
      <alignment horizontal="left" vertical="center" wrapText="1"/>
    </xf>
    <xf numFmtId="0" fontId="17" fillId="2" borderId="6" xfId="0" applyFont="1" applyFill="1" applyBorder="1" applyAlignment="1">
      <alignment vertical="center" wrapText="1"/>
    </xf>
    <xf numFmtId="0" fontId="17" fillId="0" borderId="6" xfId="0" applyFont="1" applyBorder="1" applyAlignment="1">
      <alignment vertical="center" wrapText="1"/>
    </xf>
    <xf numFmtId="0" fontId="26" fillId="0" borderId="3" xfId="0" applyFont="1" applyBorder="1" applyAlignment="1">
      <alignment horizontal="center"/>
    </xf>
    <xf numFmtId="0" fontId="21" fillId="0" borderId="4" xfId="0" applyFont="1" applyBorder="1" applyAlignment="1">
      <alignment horizontal="left" vertical="center" wrapText="1"/>
    </xf>
    <xf numFmtId="0" fontId="27" fillId="0" borderId="4" xfId="0" applyFont="1" applyBorder="1" applyAlignment="1">
      <alignment horizontal="center" vertical="center"/>
    </xf>
    <xf numFmtId="0" fontId="28" fillId="0" borderId="1" xfId="0" applyFont="1" applyBorder="1" applyAlignment="1">
      <alignment horizontal="left" vertical="center" wrapText="1"/>
    </xf>
    <xf numFmtId="0" fontId="9" fillId="0" borderId="1" xfId="0" applyFont="1" applyBorder="1" applyAlignment="1">
      <alignment horizontal="left" wrapText="1"/>
    </xf>
    <xf numFmtId="0" fontId="27" fillId="0" borderId="4" xfId="0" applyFont="1" applyBorder="1" applyAlignment="1">
      <alignment horizontal="left" vertical="center" wrapText="1"/>
    </xf>
    <xf numFmtId="0" fontId="17" fillId="0" borderId="5" xfId="0" applyFont="1" applyBorder="1" applyAlignment="1">
      <alignment horizontal="left" vertical="center" wrapText="1"/>
    </xf>
    <xf numFmtId="0" fontId="29" fillId="0" borderId="0" xfId="0" applyFont="1" applyAlignment="1">
      <alignment vertical="justify"/>
    </xf>
    <xf numFmtId="0" fontId="17" fillId="0" borderId="4" xfId="0" applyFont="1" applyBorder="1" applyAlignment="1">
      <alignment horizontal="center" vertical="center"/>
    </xf>
    <xf numFmtId="0" fontId="31" fillId="0" borderId="4" xfId="0" applyFont="1" applyBorder="1" applyAlignment="1">
      <alignment horizontal="left" vertical="center" wrapText="1"/>
    </xf>
    <xf numFmtId="0" fontId="14" fillId="2" borderId="1" xfId="0" applyFont="1" applyFill="1" applyBorder="1" applyAlignment="1">
      <alignment horizontal="center" wrapText="1"/>
    </xf>
    <xf numFmtId="0" fontId="13" fillId="2" borderId="0" xfId="0" applyFont="1" applyFill="1"/>
    <xf numFmtId="0" fontId="28" fillId="0" borderId="4" xfId="0" applyFont="1" applyBorder="1" applyAlignment="1">
      <alignment horizontal="left" vertical="center" wrapText="1"/>
    </xf>
    <xf numFmtId="0" fontId="35" fillId="0" borderId="0" xfId="0" applyFont="1" applyAlignment="1">
      <alignment vertical="center"/>
    </xf>
    <xf numFmtId="0" fontId="35" fillId="2" borderId="1" xfId="0" applyFont="1" applyFill="1" applyBorder="1" applyAlignment="1">
      <alignment horizontal="center" vertical="center" wrapText="1"/>
    </xf>
    <xf numFmtId="0" fontId="34" fillId="4" borderId="1" xfId="0" applyFont="1" applyFill="1" applyBorder="1" applyAlignment="1">
      <alignment horizontal="center" vertical="center" wrapText="1"/>
    </xf>
    <xf numFmtId="0" fontId="35" fillId="4" borderId="1" xfId="0" applyFont="1" applyFill="1" applyBorder="1" applyAlignment="1">
      <alignment horizontal="center" vertical="center" wrapText="1"/>
    </xf>
    <xf numFmtId="0" fontId="35" fillId="3" borderId="1" xfId="0" applyFont="1" applyFill="1" applyBorder="1" applyAlignment="1">
      <alignment horizontal="center" vertical="center" wrapText="1"/>
    </xf>
    <xf numFmtId="0" fontId="34" fillId="4" borderId="1" xfId="0" applyFont="1" applyFill="1" applyBorder="1" applyAlignment="1">
      <alignment horizontal="left" vertical="center" wrapText="1"/>
    </xf>
    <xf numFmtId="0" fontId="34" fillId="4" borderId="1" xfId="0" applyFont="1" applyFill="1" applyBorder="1" applyAlignment="1">
      <alignment horizontal="center" vertical="center"/>
    </xf>
    <xf numFmtId="0" fontId="4" fillId="4" borderId="1" xfId="0" applyFont="1" applyFill="1" applyBorder="1" applyAlignment="1">
      <alignment horizontal="left" vertical="center" wrapText="1"/>
    </xf>
    <xf numFmtId="0" fontId="37" fillId="5" borderId="4" xfId="0" applyFont="1" applyFill="1" applyBorder="1" applyAlignment="1">
      <alignment horizontal="left" vertical="center" wrapText="1"/>
    </xf>
    <xf numFmtId="0" fontId="37" fillId="5" borderId="4" xfId="0" applyFont="1" applyFill="1" applyBorder="1" applyAlignment="1">
      <alignment horizontal="center" vertical="center"/>
    </xf>
    <xf numFmtId="0" fontId="34" fillId="4" borderId="1" xfId="0" applyFont="1" applyFill="1" applyBorder="1" applyAlignment="1">
      <alignment horizontal="center" wrapText="1"/>
    </xf>
    <xf numFmtId="0" fontId="29" fillId="0" borderId="0" xfId="0" applyFont="1" applyAlignment="1">
      <alignment wrapText="1"/>
    </xf>
    <xf numFmtId="0" fontId="29" fillId="0" borderId="0" xfId="0" applyFont="1" applyAlignment="1">
      <alignment vertical="justify" wrapText="1"/>
    </xf>
    <xf numFmtId="0" fontId="9" fillId="0" borderId="9" xfId="0" applyFont="1" applyBorder="1" applyAlignment="1">
      <alignment horizontal="left" vertical="center" wrapText="1"/>
    </xf>
    <xf numFmtId="0" fontId="8" fillId="0" borderId="9" xfId="0" applyFont="1" applyBorder="1" applyAlignment="1">
      <alignment horizontal="left" vertical="center" wrapText="1"/>
    </xf>
    <xf numFmtId="0" fontId="8" fillId="0" borderId="9" xfId="0" applyFont="1" applyBorder="1" applyAlignment="1">
      <alignment horizontal="left" vertical="center"/>
    </xf>
    <xf numFmtId="0" fontId="35" fillId="2" borderId="7" xfId="0" applyFont="1" applyFill="1" applyBorder="1" applyAlignment="1">
      <alignment horizontal="center" vertical="center" wrapText="1"/>
    </xf>
    <xf numFmtId="0" fontId="35" fillId="2" borderId="8" xfId="0" applyFont="1" applyFill="1" applyBorder="1" applyAlignment="1">
      <alignment horizontal="center" vertical="center" wrapText="1"/>
    </xf>
    <xf numFmtId="0" fontId="13" fillId="0" borderId="10" xfId="0" applyFont="1" applyBorder="1" applyAlignment="1">
      <alignment wrapText="1"/>
    </xf>
    <xf numFmtId="0" fontId="0" fillId="0" borderId="10" xfId="0" applyBorder="1" applyAlignment="1">
      <alignment wrapText="1"/>
    </xf>
    <xf numFmtId="0" fontId="10" fillId="0" borderId="9" xfId="0" applyFont="1" applyBorder="1" applyAlignment="1">
      <alignment horizontal="justify" vertical="center" wrapText="1"/>
    </xf>
    <xf numFmtId="0" fontId="0" fillId="0" borderId="9" xfId="0" applyBorder="1" applyAlignment="1">
      <alignment horizontal="justify" vertical="center" wrapText="1"/>
    </xf>
    <xf numFmtId="0" fontId="8" fillId="0" borderId="9" xfId="0" applyFont="1" applyBorder="1" applyAlignment="1">
      <alignment vertical="center" wrapText="1"/>
    </xf>
    <xf numFmtId="0" fontId="0" fillId="0" borderId="9" xfId="0" applyBorder="1" applyAlignment="1">
      <alignment wrapText="1"/>
    </xf>
    <xf numFmtId="0" fontId="13" fillId="0" borderId="9" xfId="0" applyFont="1" applyBorder="1" applyAlignment="1">
      <alignment wrapText="1"/>
    </xf>
    <xf numFmtId="0" fontId="35" fillId="3" borderId="0" xfId="0" applyFont="1" applyFill="1" applyBorder="1" applyAlignment="1">
      <alignment horizontal="center" vertical="center" wrapText="1"/>
    </xf>
    <xf numFmtId="0" fontId="34" fillId="4" borderId="0" xfId="0" applyFont="1" applyFill="1" applyBorder="1" applyAlignment="1">
      <alignment horizontal="center" vertical="center" wrapText="1"/>
    </xf>
    <xf numFmtId="0" fontId="17" fillId="0" borderId="0" xfId="0" applyFont="1" applyBorder="1" applyAlignment="1">
      <alignment horizontal="center" vertical="center" wrapText="1"/>
    </xf>
    <xf numFmtId="0" fontId="17" fillId="2" borderId="0" xfId="0" applyFont="1" applyFill="1" applyBorder="1" applyAlignment="1">
      <alignment horizontal="center" vertical="center"/>
    </xf>
    <xf numFmtId="0" fontId="17" fillId="2" borderId="0" xfId="0" applyFont="1" applyFill="1" applyBorder="1" applyAlignment="1">
      <alignment horizontal="center" vertical="center" wrapText="1"/>
    </xf>
    <xf numFmtId="0" fontId="34" fillId="4" borderId="9" xfId="0" applyFont="1" applyFill="1" applyBorder="1" applyAlignment="1">
      <alignment horizontal="center" vertical="center" wrapText="1"/>
    </xf>
    <xf numFmtId="0" fontId="14" fillId="0" borderId="9" xfId="0" applyFont="1" applyBorder="1" applyAlignment="1">
      <alignment horizontal="center" vertical="center" wrapText="1"/>
    </xf>
    <xf numFmtId="0" fontId="17" fillId="0" borderId="9" xfId="0" applyFont="1" applyBorder="1" applyAlignment="1">
      <alignment horizontal="center" vertical="center" wrapText="1"/>
    </xf>
    <xf numFmtId="0" fontId="17" fillId="2" borderId="9" xfId="0" applyFont="1" applyFill="1" applyBorder="1" applyAlignment="1">
      <alignment horizontal="center" vertical="center" wrapText="1"/>
    </xf>
    <xf numFmtId="0" fontId="37" fillId="5" borderId="0" xfId="0" applyFont="1" applyFill="1" applyBorder="1" applyAlignment="1">
      <alignment horizontal="center" vertical="center"/>
    </xf>
    <xf numFmtId="0" fontId="27" fillId="0" borderId="0" xfId="0" applyFont="1" applyBorder="1" applyAlignment="1">
      <alignment horizontal="center" vertical="center"/>
    </xf>
    <xf numFmtId="0" fontId="9" fillId="0" borderId="0" xfId="0" applyFont="1" applyBorder="1" applyAlignment="1">
      <alignment horizontal="left" vertical="center" wrapText="1"/>
    </xf>
    <xf numFmtId="0" fontId="17" fillId="0" borderId="0" xfId="0" applyFont="1" applyBorder="1" applyAlignment="1">
      <alignment horizontal="center" vertical="center"/>
    </xf>
    <xf numFmtId="0" fontId="35" fillId="4" borderId="0" xfId="0" applyFont="1" applyFill="1" applyBorder="1" applyAlignment="1">
      <alignment horizontal="center" vertical="center" wrapText="1"/>
    </xf>
    <xf numFmtId="0" fontId="35" fillId="2" borderId="0" xfId="0" applyFont="1" applyFill="1" applyBorder="1" applyAlignment="1">
      <alignment horizontal="center" vertical="center" wrapText="1"/>
    </xf>
  </cellXfs>
  <cellStyles count="1">
    <cellStyle name="Normal" xfId="0" builtinId="0"/>
  </cellStyles>
  <dxfs count="0"/>
  <tableStyles count="1" defaultTableStyle="TableStyleMedium2" defaultPivotStyle="PivotStyleLight16">
    <tableStyle name="Invisible" pivot="0" table="0" count="0" xr9:uid="{16C411F6-E327-46FB-8F42-A5F08764D1F6}"/>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pageSetUpPr fitToPage="1"/>
  </sheetPr>
  <dimension ref="B1:G84"/>
  <sheetViews>
    <sheetView tabSelected="1" view="pageBreakPreview" topLeftCell="A34" zoomScale="140" zoomScaleNormal="80" zoomScaleSheetLayoutView="140" workbookViewId="0">
      <selection activeCell="D27" sqref="D27"/>
    </sheetView>
  </sheetViews>
  <sheetFormatPr defaultColWidth="72.7109375" defaultRowHeight="15" x14ac:dyDescent="0.25"/>
  <cols>
    <col min="1" max="1" width="4.42578125" customWidth="1"/>
    <col min="2" max="2" width="8" customWidth="1"/>
    <col min="3" max="3" width="117.7109375" style="7" customWidth="1"/>
    <col min="4" max="5" width="24" style="7" customWidth="1"/>
    <col min="6" max="6" width="38.7109375" customWidth="1"/>
  </cols>
  <sheetData>
    <row r="1" spans="2:7" ht="153.75" x14ac:dyDescent="0.3">
      <c r="C1" s="12" t="s">
        <v>101</v>
      </c>
      <c r="D1" s="11"/>
      <c r="E1" s="11"/>
      <c r="F1" s="11"/>
    </row>
    <row r="2" spans="2:7" x14ac:dyDescent="0.25">
      <c r="C2" s="9"/>
      <c r="D2" s="9"/>
      <c r="E2" s="9"/>
    </row>
    <row r="3" spans="2:7" ht="15.75" x14ac:dyDescent="0.25">
      <c r="B3" s="13"/>
      <c r="C3" s="53" t="s">
        <v>76</v>
      </c>
      <c r="D3" s="15"/>
      <c r="E3" s="15"/>
      <c r="F3" s="13"/>
    </row>
    <row r="4" spans="2:7" x14ac:dyDescent="0.25">
      <c r="B4" s="13"/>
      <c r="C4" s="14"/>
      <c r="D4" s="15"/>
      <c r="E4" s="15"/>
      <c r="F4" s="13"/>
    </row>
    <row r="5" spans="2:7" ht="25.5" x14ac:dyDescent="0.25">
      <c r="B5" s="13"/>
      <c r="C5" s="16" t="s">
        <v>80</v>
      </c>
      <c r="D5" s="15"/>
      <c r="E5" s="15"/>
      <c r="F5" s="13"/>
    </row>
    <row r="6" spans="2:7" ht="15.75" x14ac:dyDescent="0.25">
      <c r="B6" s="17"/>
      <c r="C6" s="57" t="s">
        <v>27</v>
      </c>
      <c r="D6" s="57" t="s">
        <v>3</v>
      </c>
      <c r="E6" s="78"/>
      <c r="F6" s="13"/>
    </row>
    <row r="7" spans="2:7" x14ac:dyDescent="0.25">
      <c r="B7" s="55" t="s">
        <v>94</v>
      </c>
      <c r="C7" s="58" t="s">
        <v>22</v>
      </c>
      <c r="D7" s="55">
        <v>60</v>
      </c>
      <c r="E7" s="79"/>
      <c r="F7" s="13"/>
    </row>
    <row r="8" spans="2:7" ht="30" x14ac:dyDescent="0.25">
      <c r="B8" s="55" t="s">
        <v>21</v>
      </c>
      <c r="C8" s="58" t="s">
        <v>43</v>
      </c>
      <c r="D8" s="55">
        <v>5</v>
      </c>
      <c r="E8" s="79"/>
      <c r="F8" s="13">
        <v>3</v>
      </c>
    </row>
    <row r="9" spans="2:7" ht="108" x14ac:dyDescent="0.25">
      <c r="B9" s="20"/>
      <c r="C9" s="21" t="s">
        <v>79</v>
      </c>
      <c r="D9" s="22">
        <v>5</v>
      </c>
      <c r="E9" s="80"/>
      <c r="F9" s="23"/>
      <c r="G9" s="3"/>
    </row>
    <row r="10" spans="2:7" ht="48" customHeight="1" x14ac:dyDescent="0.25">
      <c r="B10" s="20"/>
      <c r="C10" s="24" t="s">
        <v>81</v>
      </c>
      <c r="D10" s="22"/>
      <c r="E10" s="80"/>
      <c r="F10" s="13"/>
    </row>
    <row r="11" spans="2:7" ht="30" x14ac:dyDescent="0.25">
      <c r="B11" s="59" t="s">
        <v>20</v>
      </c>
      <c r="C11" s="60" t="s">
        <v>62</v>
      </c>
      <c r="D11" s="55">
        <v>5</v>
      </c>
      <c r="E11" s="79"/>
      <c r="F11" s="13"/>
    </row>
    <row r="12" spans="2:7" x14ac:dyDescent="0.25">
      <c r="B12" s="25"/>
      <c r="C12" s="21" t="s">
        <v>78</v>
      </c>
      <c r="D12" s="22">
        <v>5</v>
      </c>
      <c r="E12" s="80"/>
      <c r="F12" s="13"/>
    </row>
    <row r="13" spans="2:7" x14ac:dyDescent="0.25">
      <c r="B13" s="25"/>
      <c r="C13" s="26" t="s">
        <v>77</v>
      </c>
      <c r="D13" s="22">
        <v>2</v>
      </c>
      <c r="E13" s="80"/>
      <c r="F13" s="13"/>
    </row>
    <row r="14" spans="2:7" ht="16.899999999999999" customHeight="1" x14ac:dyDescent="0.25">
      <c r="B14" s="27"/>
      <c r="C14" s="26" t="s">
        <v>70</v>
      </c>
      <c r="D14" s="28">
        <v>0</v>
      </c>
      <c r="E14" s="81"/>
      <c r="F14" s="13"/>
    </row>
    <row r="15" spans="2:7" ht="48" customHeight="1" x14ac:dyDescent="0.25">
      <c r="B15" s="20"/>
      <c r="C15" s="29" t="s">
        <v>28</v>
      </c>
      <c r="D15" s="30"/>
      <c r="E15" s="82"/>
      <c r="F15" s="13"/>
    </row>
    <row r="16" spans="2:7" ht="42" customHeight="1" x14ac:dyDescent="0.25">
      <c r="B16" s="59" t="s">
        <v>19</v>
      </c>
      <c r="C16" s="60" t="s">
        <v>95</v>
      </c>
      <c r="D16" s="55">
        <v>5</v>
      </c>
      <c r="E16" s="83"/>
      <c r="F16" s="66"/>
    </row>
    <row r="17" spans="2:6" ht="229.5" x14ac:dyDescent="0.25">
      <c r="B17" s="20"/>
      <c r="C17" s="21" t="s">
        <v>82</v>
      </c>
      <c r="D17" s="31">
        <v>3</v>
      </c>
      <c r="E17" s="84"/>
      <c r="F17" s="66"/>
    </row>
    <row r="18" spans="2:6" ht="27" x14ac:dyDescent="0.25">
      <c r="B18" s="20"/>
      <c r="C18" s="32" t="s">
        <v>29</v>
      </c>
      <c r="D18" s="31">
        <v>2</v>
      </c>
      <c r="E18" s="84"/>
      <c r="F18" s="66"/>
    </row>
    <row r="19" spans="2:6" x14ac:dyDescent="0.25">
      <c r="B19" s="20"/>
      <c r="C19" s="21" t="s">
        <v>75</v>
      </c>
      <c r="D19" s="31">
        <v>0</v>
      </c>
      <c r="E19" s="84"/>
      <c r="F19" s="66"/>
    </row>
    <row r="20" spans="2:6" x14ac:dyDescent="0.25">
      <c r="B20" s="20"/>
      <c r="C20" s="33" t="s">
        <v>5</v>
      </c>
      <c r="D20" s="34"/>
      <c r="E20" s="34"/>
      <c r="F20" s="66"/>
    </row>
    <row r="21" spans="2:6" ht="22.9" customHeight="1" x14ac:dyDescent="0.25">
      <c r="B21" s="59" t="s">
        <v>18</v>
      </c>
      <c r="C21" s="58" t="s">
        <v>7</v>
      </c>
      <c r="D21" s="55">
        <v>5</v>
      </c>
      <c r="E21" s="83"/>
      <c r="F21" s="67" t="s">
        <v>31</v>
      </c>
    </row>
    <row r="22" spans="2:6" ht="36.6" customHeight="1" x14ac:dyDescent="0.25">
      <c r="B22" s="20"/>
      <c r="C22" s="21" t="s">
        <v>23</v>
      </c>
      <c r="D22" s="22">
        <v>5</v>
      </c>
      <c r="E22" s="85"/>
      <c r="F22" s="68"/>
    </row>
    <row r="23" spans="2:6" ht="38.450000000000003" customHeight="1" x14ac:dyDescent="0.25">
      <c r="B23" s="20"/>
      <c r="C23" s="21" t="s">
        <v>24</v>
      </c>
      <c r="D23" s="22">
        <v>3</v>
      </c>
      <c r="E23" s="85"/>
      <c r="F23" s="68"/>
    </row>
    <row r="24" spans="2:6" x14ac:dyDescent="0.25">
      <c r="B24" s="20"/>
      <c r="C24" s="21" t="s">
        <v>9</v>
      </c>
      <c r="D24" s="22">
        <v>0</v>
      </c>
      <c r="E24" s="85"/>
      <c r="F24" s="68"/>
    </row>
    <row r="25" spans="2:6" x14ac:dyDescent="0.25">
      <c r="B25" s="20"/>
      <c r="C25" s="35" t="s">
        <v>30</v>
      </c>
      <c r="D25" s="22"/>
      <c r="E25" s="85"/>
      <c r="F25" s="68"/>
    </row>
    <row r="26" spans="2:6" ht="60" x14ac:dyDescent="0.25">
      <c r="B26" s="55" t="s">
        <v>17</v>
      </c>
      <c r="C26" s="58" t="s">
        <v>97</v>
      </c>
      <c r="D26" s="55">
        <v>12</v>
      </c>
      <c r="E26" s="79"/>
      <c r="F26" s="5" t="s">
        <v>98</v>
      </c>
    </row>
    <row r="27" spans="2:6" x14ac:dyDescent="0.25">
      <c r="B27" s="20"/>
      <c r="C27" s="21" t="s">
        <v>83</v>
      </c>
      <c r="D27" s="22">
        <v>12</v>
      </c>
      <c r="E27" s="85"/>
      <c r="F27" s="73" t="s">
        <v>64</v>
      </c>
    </row>
    <row r="28" spans="2:6" x14ac:dyDescent="0.25">
      <c r="B28" s="20"/>
      <c r="C28" s="21" t="s">
        <v>84</v>
      </c>
      <c r="D28" s="22">
        <v>9</v>
      </c>
      <c r="E28" s="85"/>
      <c r="F28" s="74"/>
    </row>
    <row r="29" spans="2:6" x14ac:dyDescent="0.25">
      <c r="B29" s="20"/>
      <c r="C29" s="21" t="s">
        <v>85</v>
      </c>
      <c r="D29" s="22">
        <v>6</v>
      </c>
      <c r="E29" s="85"/>
      <c r="F29" s="74"/>
    </row>
    <row r="30" spans="2:6" x14ac:dyDescent="0.25">
      <c r="B30" s="20"/>
      <c r="C30" s="26" t="s">
        <v>63</v>
      </c>
      <c r="D30" s="30">
        <v>3</v>
      </c>
      <c r="E30" s="86"/>
      <c r="F30" s="74"/>
    </row>
    <row r="31" spans="2:6" x14ac:dyDescent="0.25">
      <c r="B31" s="20"/>
      <c r="C31" s="21" t="s">
        <v>86</v>
      </c>
      <c r="D31" s="22">
        <v>0</v>
      </c>
      <c r="E31" s="85"/>
      <c r="F31" s="74"/>
    </row>
    <row r="32" spans="2:6" x14ac:dyDescent="0.25">
      <c r="B32" s="20"/>
      <c r="C32" s="35" t="s">
        <v>6</v>
      </c>
      <c r="D32" s="22"/>
      <c r="E32" s="80"/>
      <c r="F32" s="6"/>
    </row>
    <row r="33" spans="2:6" ht="36" customHeight="1" x14ac:dyDescent="0.25">
      <c r="B33" s="55" t="s">
        <v>16</v>
      </c>
      <c r="C33" s="58" t="s">
        <v>47</v>
      </c>
      <c r="D33" s="55">
        <v>11</v>
      </c>
      <c r="E33" s="79"/>
      <c r="F33" s="6"/>
    </row>
    <row r="34" spans="2:6" ht="162" x14ac:dyDescent="0.25">
      <c r="B34" s="20"/>
      <c r="C34" s="21" t="s">
        <v>65</v>
      </c>
      <c r="D34" s="22">
        <v>3</v>
      </c>
      <c r="E34" s="80"/>
      <c r="F34" s="6"/>
    </row>
    <row r="35" spans="2:6" ht="40.5" x14ac:dyDescent="0.25">
      <c r="B35" s="20"/>
      <c r="C35" s="21" t="s">
        <v>44</v>
      </c>
      <c r="D35" s="22">
        <v>4</v>
      </c>
      <c r="E35" s="80"/>
      <c r="F35" s="6"/>
    </row>
    <row r="36" spans="2:6" ht="133.9" customHeight="1" x14ac:dyDescent="0.25">
      <c r="B36" s="20"/>
      <c r="C36" s="21" t="s">
        <v>45</v>
      </c>
      <c r="D36" s="22">
        <v>4</v>
      </c>
      <c r="E36" s="80"/>
      <c r="F36" s="5" t="s">
        <v>32</v>
      </c>
    </row>
    <row r="37" spans="2:6" ht="27" x14ac:dyDescent="0.25">
      <c r="B37" s="20"/>
      <c r="C37" s="36" t="s">
        <v>87</v>
      </c>
      <c r="D37" s="22">
        <v>0</v>
      </c>
      <c r="E37" s="80"/>
      <c r="F37" s="6"/>
    </row>
    <row r="38" spans="2:6" x14ac:dyDescent="0.25">
      <c r="B38" s="20"/>
      <c r="C38" s="35" t="s">
        <v>5</v>
      </c>
      <c r="D38" s="22"/>
      <c r="E38" s="80"/>
      <c r="F38" s="4"/>
    </row>
    <row r="39" spans="2:6" ht="58.5" customHeight="1" x14ac:dyDescent="0.25">
      <c r="B39" s="55" t="s">
        <v>15</v>
      </c>
      <c r="C39" s="58" t="s">
        <v>33</v>
      </c>
      <c r="D39" s="55">
        <v>10</v>
      </c>
      <c r="E39" s="79"/>
      <c r="F39" s="13"/>
    </row>
    <row r="40" spans="2:6" ht="27" x14ac:dyDescent="0.25">
      <c r="B40" s="20"/>
      <c r="C40" s="37" t="s">
        <v>60</v>
      </c>
      <c r="D40" s="22">
        <v>10</v>
      </c>
      <c r="E40" s="85"/>
      <c r="F40" s="75" t="s">
        <v>34</v>
      </c>
    </row>
    <row r="41" spans="2:6" x14ac:dyDescent="0.25">
      <c r="B41" s="20"/>
      <c r="C41" s="21" t="s">
        <v>26</v>
      </c>
      <c r="D41" s="22">
        <v>0</v>
      </c>
      <c r="E41" s="85"/>
      <c r="F41" s="76"/>
    </row>
    <row r="42" spans="2:6" ht="40.5" x14ac:dyDescent="0.25">
      <c r="B42" s="20"/>
      <c r="C42" s="35" t="s">
        <v>61</v>
      </c>
      <c r="D42" s="22"/>
      <c r="E42" s="85"/>
      <c r="F42" s="76"/>
    </row>
    <row r="43" spans="2:6" ht="39.75" customHeight="1" x14ac:dyDescent="0.25">
      <c r="B43" s="55" t="s">
        <v>14</v>
      </c>
      <c r="C43" s="61" t="s">
        <v>46</v>
      </c>
      <c r="D43" s="62">
        <v>7</v>
      </c>
      <c r="E43" s="87"/>
      <c r="F43" s="13"/>
    </row>
    <row r="44" spans="2:6" ht="27" x14ac:dyDescent="0.25">
      <c r="B44" s="20"/>
      <c r="C44" s="38" t="s">
        <v>73</v>
      </c>
      <c r="D44" s="22">
        <v>5</v>
      </c>
      <c r="E44" s="80"/>
      <c r="F44" s="13"/>
    </row>
    <row r="45" spans="2:6" ht="27" x14ac:dyDescent="0.25">
      <c r="B45" s="20"/>
      <c r="C45" s="39" t="s">
        <v>48</v>
      </c>
      <c r="D45" s="22">
        <v>2</v>
      </c>
      <c r="E45" s="80"/>
      <c r="F45" s="13"/>
    </row>
    <row r="46" spans="2:6" x14ac:dyDescent="0.25">
      <c r="B46" s="20"/>
      <c r="C46" s="39" t="s">
        <v>49</v>
      </c>
      <c r="D46" s="22">
        <v>0</v>
      </c>
      <c r="E46" s="80"/>
      <c r="F46" s="13"/>
    </row>
    <row r="47" spans="2:6" x14ac:dyDescent="0.25">
      <c r="B47" s="40"/>
      <c r="C47" s="41" t="s">
        <v>6</v>
      </c>
      <c r="D47" s="42"/>
      <c r="E47" s="88"/>
      <c r="F47" s="13"/>
    </row>
    <row r="48" spans="2:6" ht="30.75" customHeight="1" x14ac:dyDescent="0.25">
      <c r="B48" s="55" t="s">
        <v>96</v>
      </c>
      <c r="C48" s="58" t="s">
        <v>67</v>
      </c>
      <c r="D48" s="55">
        <v>15</v>
      </c>
      <c r="E48" s="79"/>
      <c r="F48" s="64" t="s">
        <v>99</v>
      </c>
    </row>
    <row r="49" spans="2:6" x14ac:dyDescent="0.25">
      <c r="B49" s="13"/>
      <c r="C49" s="21" t="s">
        <v>69</v>
      </c>
      <c r="D49" s="13"/>
      <c r="E49" s="13"/>
      <c r="F49" s="13"/>
    </row>
    <row r="50" spans="2:6" ht="30" x14ac:dyDescent="0.25">
      <c r="B50" s="55" t="s">
        <v>10</v>
      </c>
      <c r="C50" s="58" t="s">
        <v>35</v>
      </c>
      <c r="D50" s="55">
        <f>MAX(D51:D54)</f>
        <v>8</v>
      </c>
      <c r="E50" s="79"/>
      <c r="F50" s="13"/>
    </row>
    <row r="51" spans="2:6" x14ac:dyDescent="0.25">
      <c r="B51" s="20"/>
      <c r="C51" s="21" t="s">
        <v>4</v>
      </c>
      <c r="D51" s="22">
        <v>8</v>
      </c>
      <c r="E51" s="85"/>
      <c r="F51" s="77" t="s">
        <v>36</v>
      </c>
    </row>
    <row r="52" spans="2:6" x14ac:dyDescent="0.25">
      <c r="B52" s="20"/>
      <c r="C52" s="21" t="s">
        <v>52</v>
      </c>
      <c r="D52" s="22">
        <v>6</v>
      </c>
      <c r="E52" s="85"/>
      <c r="F52" s="76"/>
    </row>
    <row r="53" spans="2:6" x14ac:dyDescent="0.25">
      <c r="B53" s="20"/>
      <c r="C53" s="21" t="s">
        <v>53</v>
      </c>
      <c r="D53" s="22">
        <v>4</v>
      </c>
      <c r="E53" s="85"/>
      <c r="F53" s="76"/>
    </row>
    <row r="54" spans="2:6" x14ac:dyDescent="0.25">
      <c r="B54" s="20"/>
      <c r="C54" s="21" t="s">
        <v>54</v>
      </c>
      <c r="D54" s="22">
        <v>2</v>
      </c>
      <c r="E54" s="85"/>
      <c r="F54" s="76"/>
    </row>
    <row r="55" spans="2:6" x14ac:dyDescent="0.25">
      <c r="B55" s="20"/>
      <c r="C55" s="21" t="s">
        <v>51</v>
      </c>
      <c r="D55" s="22">
        <v>0</v>
      </c>
      <c r="E55" s="85"/>
      <c r="F55" s="76"/>
    </row>
    <row r="56" spans="2:6" x14ac:dyDescent="0.25">
      <c r="B56" s="20"/>
      <c r="C56" s="43" t="s">
        <v>50</v>
      </c>
      <c r="D56" s="22"/>
      <c r="E56" s="80"/>
      <c r="F56" s="13"/>
    </row>
    <row r="57" spans="2:6" ht="30" x14ac:dyDescent="0.25">
      <c r="B57" s="55" t="s">
        <v>11</v>
      </c>
      <c r="C57" s="58" t="s">
        <v>37</v>
      </c>
      <c r="D57" s="55">
        <f>MAX(D58:D61)</f>
        <v>7</v>
      </c>
      <c r="E57" s="79"/>
      <c r="F57" s="13"/>
    </row>
    <row r="58" spans="2:6" x14ac:dyDescent="0.25">
      <c r="B58" s="20"/>
      <c r="C58" s="37" t="s">
        <v>55</v>
      </c>
      <c r="D58" s="22">
        <v>7</v>
      </c>
      <c r="E58" s="80"/>
      <c r="F58" s="13"/>
    </row>
    <row r="59" spans="2:6" x14ac:dyDescent="0.25">
      <c r="B59" s="20"/>
      <c r="C59" s="21" t="s">
        <v>56</v>
      </c>
      <c r="D59" s="22">
        <v>5</v>
      </c>
      <c r="E59" s="80"/>
      <c r="F59" s="13"/>
    </row>
    <row r="60" spans="2:6" x14ac:dyDescent="0.25">
      <c r="B60" s="20"/>
      <c r="C60" s="21" t="s">
        <v>57</v>
      </c>
      <c r="D60" s="22">
        <v>3</v>
      </c>
      <c r="E60" s="80"/>
      <c r="F60" s="13"/>
    </row>
    <row r="61" spans="2:6" x14ac:dyDescent="0.25">
      <c r="B61" s="20"/>
      <c r="C61" s="21" t="s">
        <v>38</v>
      </c>
      <c r="D61" s="22">
        <v>1</v>
      </c>
      <c r="E61" s="80"/>
      <c r="F61" s="13"/>
    </row>
    <row r="62" spans="2:6" x14ac:dyDescent="0.25">
      <c r="B62" s="20"/>
      <c r="C62" s="43" t="s">
        <v>6</v>
      </c>
      <c r="D62" s="22"/>
      <c r="E62" s="80"/>
      <c r="F62" s="13"/>
    </row>
    <row r="63" spans="2:6" ht="28.5" customHeight="1" x14ac:dyDescent="0.25">
      <c r="B63" s="63" t="s">
        <v>0</v>
      </c>
      <c r="C63" s="58" t="s">
        <v>59</v>
      </c>
      <c r="D63" s="55">
        <f>SUM(D65:D68)</f>
        <v>10</v>
      </c>
      <c r="E63" s="79"/>
      <c r="F63" s="13"/>
    </row>
    <row r="64" spans="2:6" x14ac:dyDescent="0.25">
      <c r="B64" s="44"/>
      <c r="C64" s="37" t="s">
        <v>69</v>
      </c>
      <c r="D64" s="37"/>
      <c r="E64" s="89"/>
      <c r="F64" s="13"/>
    </row>
    <row r="65" spans="2:7" ht="27" x14ac:dyDescent="0.25">
      <c r="B65" s="20"/>
      <c r="C65" s="45" t="s">
        <v>72</v>
      </c>
      <c r="D65" s="22">
        <v>2</v>
      </c>
      <c r="E65" s="80"/>
      <c r="F65" s="13"/>
    </row>
    <row r="66" spans="2:7" ht="27" x14ac:dyDescent="0.25">
      <c r="B66" s="20"/>
      <c r="C66" s="46" t="s">
        <v>74</v>
      </c>
      <c r="D66" s="22">
        <v>2</v>
      </c>
      <c r="E66" s="80"/>
      <c r="F66" s="47"/>
      <c r="G66" s="1"/>
    </row>
    <row r="67" spans="2:7" ht="114.75" x14ac:dyDescent="0.25">
      <c r="B67" s="20"/>
      <c r="C67" s="21" t="s">
        <v>88</v>
      </c>
      <c r="D67" s="22">
        <v>3</v>
      </c>
      <c r="E67" s="80"/>
      <c r="F67" s="65" t="s">
        <v>100</v>
      </c>
      <c r="G67" s="1"/>
    </row>
    <row r="68" spans="2:7" ht="27" x14ac:dyDescent="0.25">
      <c r="B68" s="20"/>
      <c r="C68" s="26" t="s">
        <v>89</v>
      </c>
      <c r="D68" s="22">
        <v>3</v>
      </c>
      <c r="E68" s="80"/>
      <c r="F68" s="47"/>
      <c r="G68" s="1"/>
    </row>
    <row r="69" spans="2:7" ht="81" x14ac:dyDescent="0.25">
      <c r="B69" s="20"/>
      <c r="C69" s="21" t="s">
        <v>66</v>
      </c>
      <c r="D69" s="22">
        <v>0</v>
      </c>
      <c r="E69" s="80"/>
      <c r="F69" s="47"/>
      <c r="G69" s="1"/>
    </row>
    <row r="70" spans="2:7" ht="27" x14ac:dyDescent="0.25">
      <c r="B70" s="20"/>
      <c r="C70" s="35" t="s">
        <v>90</v>
      </c>
      <c r="D70" s="22"/>
      <c r="E70" s="80"/>
      <c r="F70" s="47"/>
      <c r="G70" s="1"/>
    </row>
    <row r="71" spans="2:7" ht="48" customHeight="1" x14ac:dyDescent="0.25">
      <c r="B71" s="55" t="s">
        <v>1</v>
      </c>
      <c r="C71" s="58" t="s">
        <v>25</v>
      </c>
      <c r="D71" s="55">
        <v>15</v>
      </c>
      <c r="E71" s="79"/>
      <c r="F71" s="13"/>
    </row>
    <row r="72" spans="2:7" ht="29.45" customHeight="1" x14ac:dyDescent="0.25">
      <c r="B72" s="55" t="s">
        <v>12</v>
      </c>
      <c r="C72" s="58" t="s">
        <v>2</v>
      </c>
      <c r="D72" s="55">
        <v>11</v>
      </c>
      <c r="E72" s="79"/>
      <c r="F72" s="13"/>
    </row>
    <row r="73" spans="2:7" ht="27" x14ac:dyDescent="0.25">
      <c r="B73" s="20"/>
      <c r="C73" s="45" t="s">
        <v>71</v>
      </c>
      <c r="D73" s="42">
        <v>5</v>
      </c>
      <c r="E73" s="88"/>
      <c r="F73" s="71" t="s">
        <v>68</v>
      </c>
    </row>
    <row r="74" spans="2:7" ht="40.5" x14ac:dyDescent="0.25">
      <c r="B74" s="20"/>
      <c r="C74" s="45" t="s">
        <v>58</v>
      </c>
      <c r="D74" s="42">
        <v>2</v>
      </c>
      <c r="E74" s="88"/>
      <c r="F74" s="72"/>
    </row>
    <row r="75" spans="2:7" ht="27" x14ac:dyDescent="0.25">
      <c r="B75" s="20"/>
      <c r="C75" s="45" t="s">
        <v>91</v>
      </c>
      <c r="D75" s="42">
        <v>3</v>
      </c>
      <c r="E75" s="88"/>
      <c r="F75" s="72"/>
    </row>
    <row r="76" spans="2:7" ht="54" x14ac:dyDescent="0.25">
      <c r="B76" s="20"/>
      <c r="C76" s="45" t="s">
        <v>39</v>
      </c>
      <c r="D76" s="42">
        <v>1</v>
      </c>
      <c r="E76" s="88"/>
      <c r="F76" s="13"/>
    </row>
    <row r="77" spans="2:7" ht="40.5" x14ac:dyDescent="0.25">
      <c r="B77" s="20"/>
      <c r="C77" s="45" t="s">
        <v>40</v>
      </c>
      <c r="D77" s="48">
        <v>0</v>
      </c>
      <c r="E77" s="90"/>
      <c r="F77" s="13"/>
    </row>
    <row r="78" spans="2:7" ht="27" x14ac:dyDescent="0.25">
      <c r="B78" s="20"/>
      <c r="C78" s="49" t="s">
        <v>92</v>
      </c>
      <c r="D78" s="42"/>
      <c r="E78" s="88"/>
      <c r="F78" s="13"/>
    </row>
    <row r="79" spans="2:7" ht="64.900000000000006" customHeight="1" x14ac:dyDescent="0.25">
      <c r="B79" s="18" t="s">
        <v>13</v>
      </c>
      <c r="C79" s="19" t="s">
        <v>41</v>
      </c>
      <c r="D79" s="56">
        <v>4</v>
      </c>
      <c r="E79" s="91"/>
      <c r="F79" s="13"/>
    </row>
    <row r="80" spans="2:7" s="2" customFormat="1" ht="27" x14ac:dyDescent="0.25">
      <c r="B80" s="50"/>
      <c r="C80" s="45" t="s">
        <v>42</v>
      </c>
      <c r="D80" s="22">
        <v>4</v>
      </c>
      <c r="E80" s="80"/>
      <c r="F80" s="51"/>
    </row>
    <row r="81" spans="2:6" s="2" customFormat="1" ht="40.5" x14ac:dyDescent="0.25">
      <c r="B81" s="50"/>
      <c r="C81" s="45" t="s">
        <v>93</v>
      </c>
      <c r="D81" s="22">
        <v>0</v>
      </c>
      <c r="E81" s="80"/>
      <c r="F81" s="51"/>
    </row>
    <row r="82" spans="2:6" s="2" customFormat="1" x14ac:dyDescent="0.25">
      <c r="B82" s="50"/>
      <c r="C82" s="52" t="s">
        <v>6</v>
      </c>
      <c r="D82" s="22"/>
      <c r="E82" s="80"/>
      <c r="F82" s="51"/>
    </row>
    <row r="83" spans="2:6" s="2" customFormat="1" ht="30" customHeight="1" x14ac:dyDescent="0.25">
      <c r="B83" s="69" t="s">
        <v>8</v>
      </c>
      <c r="C83" s="70"/>
      <c r="D83" s="54">
        <f>D71+D63+D48+D7</f>
        <v>100</v>
      </c>
      <c r="E83" s="92"/>
      <c r="F83" s="51"/>
    </row>
    <row r="84" spans="2:6" ht="18.75" x14ac:dyDescent="0.3">
      <c r="B84" s="10"/>
      <c r="C84" s="8"/>
      <c r="D84" s="8"/>
      <c r="E84" s="8"/>
    </row>
  </sheetData>
  <mergeCells count="7">
    <mergeCell ref="F16:F20"/>
    <mergeCell ref="F21:F25"/>
    <mergeCell ref="B83:C83"/>
    <mergeCell ref="F73:F75"/>
    <mergeCell ref="F27:F31"/>
    <mergeCell ref="F40:F42"/>
    <mergeCell ref="F51:F55"/>
  </mergeCells>
  <pageMargins left="0.31496062992125984" right="0.31496062992125984" top="0.74803149606299213" bottom="0.74803149606299213" header="0.31496062992125984" footer="0.31496062992125984"/>
  <pageSetup paperSize="9" scale="65"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47AB4661E37CD43AE5DC5EDCF8AE378" ma:contentTypeVersion="16" ma:contentTypeDescription="Creați un document nou." ma:contentTypeScope="" ma:versionID="0e0fda795f53511086d57854a88b9326">
  <xsd:schema xmlns:xsd="http://www.w3.org/2001/XMLSchema" xmlns:xs="http://www.w3.org/2001/XMLSchema" xmlns:p="http://schemas.microsoft.com/office/2006/metadata/properties" xmlns:ns3="76de6e40-ef02-420e-891e-1c34103d7213" xmlns:ns4="096933e3-bd67-4dac-bd0a-84fb79737efc" targetNamespace="http://schemas.microsoft.com/office/2006/metadata/properties" ma:root="true" ma:fieldsID="205651d3dae966a25f9ce07fd4f7126e" ns3:_="" ns4:_="">
    <xsd:import namespace="76de6e40-ef02-420e-891e-1c34103d7213"/>
    <xsd:import namespace="096933e3-bd67-4dac-bd0a-84fb79737efc"/>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de6e40-ef02-420e-891e-1c34103d72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6933e3-bd67-4dac-bd0a-84fb79737efc" elementFormDefault="qualified">
    <xsd:import namespace="http://schemas.microsoft.com/office/2006/documentManagement/types"/>
    <xsd:import namespace="http://schemas.microsoft.com/office/infopath/2007/PartnerControls"/>
    <xsd:element name="SharedWithUsers" ma:index="10" nillable="true" ma:displayName="Partajat c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jat cu detalii" ma:internalName="SharedWithDetails" ma:readOnly="true">
      <xsd:simpleType>
        <xsd:restriction base="dms:Note">
          <xsd:maxLength value="255"/>
        </xsd:restriction>
      </xsd:simpleType>
    </xsd:element>
    <xsd:element name="SharingHintHash" ma:index="12" nillable="true" ma:displayName="Partajare cod hash indiciu"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 de conținut"/>
        <xsd:element ref="dc:title" minOccurs="0" maxOccurs="1" ma:index="4" ma:displayName="Titlu"/>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76de6e40-ef02-420e-891e-1c34103d721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0BB00B2-1E65-41CE-8DBB-89FA304F80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de6e40-ef02-420e-891e-1c34103d7213"/>
    <ds:schemaRef ds:uri="096933e3-bd67-4dac-bd0a-84fb79737e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D1005B1-A489-45F8-AC7D-CFB6B9B982DA}">
  <ds:schemaRefs>
    <ds:schemaRef ds:uri="76de6e40-ef02-420e-891e-1c34103d7213"/>
    <ds:schemaRef ds:uri="http://purl.org/dc/dcmitype/"/>
    <ds:schemaRef ds:uri="http://schemas.openxmlformats.org/package/2006/metadata/core-properties"/>
    <ds:schemaRef ds:uri="http://schemas.microsoft.com/office/2006/metadata/properties"/>
    <ds:schemaRef ds:uri="http://purl.org/dc/elements/1.1/"/>
    <ds:schemaRef ds:uri="http://schemas.microsoft.com/office/infopath/2007/PartnerControls"/>
    <ds:schemaRef ds:uri="http://schemas.microsoft.com/office/2006/documentManagement/types"/>
    <ds:schemaRef ds:uri="096933e3-bd67-4dac-bd0a-84fb79737efc"/>
    <ds:schemaRef ds:uri="http://www.w3.org/XML/1998/namespace"/>
    <ds:schemaRef ds:uri="http://purl.org/dc/terms/"/>
  </ds:schemaRefs>
</ds:datastoreItem>
</file>

<file path=customXml/itemProps3.xml><?xml version="1.0" encoding="utf-8"?>
<ds:datastoreItem xmlns:ds="http://schemas.openxmlformats.org/officeDocument/2006/customXml" ds:itemID="{69899F70-A4A1-417F-A709-5A51745080B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1</vt:i4>
      </vt:variant>
      <vt:variant>
        <vt:lpstr>Zone denumite</vt:lpstr>
      </vt:variant>
      <vt:variant>
        <vt:i4>1</vt:i4>
      </vt:variant>
    </vt:vector>
  </HeadingPairs>
  <TitlesOfParts>
    <vt:vector size="2" baseType="lpstr">
      <vt:lpstr>grila ETF</vt:lpstr>
      <vt:lpstr>'grila ETF'!Zona_de_imprimat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Mihai Botea</dc:creator>
  <cp:lastModifiedBy>Aros Finance SRL</cp:lastModifiedBy>
  <cp:lastPrinted>2025-12-19T09:41:10Z</cp:lastPrinted>
  <dcterms:created xsi:type="dcterms:W3CDTF">2023-08-04T10:31:37Z</dcterms:created>
  <dcterms:modified xsi:type="dcterms:W3CDTF">2026-03-24T15:56:25Z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0x010100147AB4661E37CD43AE5DC5EDCF8AE378</vt:lpwstr>
  </property>
</Properties>
</file>